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715" windowHeight="10125" activeTab="0"/>
  </bookViews>
  <sheets>
    <sheet name="수익자(3분기)" sheetId="1" r:id="rId1"/>
    <sheet name="시보조(3분기)" sheetId="2" r:id="rId2"/>
  </sheets>
  <definedNames/>
  <calcPr fullCalcOnLoad="1"/>
</workbook>
</file>

<file path=xl/sharedStrings.xml><?xml version="1.0" encoding="utf-8"?>
<sst xmlns="http://schemas.openxmlformats.org/spreadsheetml/2006/main" count="45" uniqueCount="35">
  <si>
    <t>지출예산</t>
  </si>
  <si>
    <t>★수익자</t>
  </si>
  <si>
    <t>단위: 원</t>
  </si>
  <si>
    <t>2023학년도 3분기 야구부 지출내역</t>
  </si>
  <si>
    <t>합계</t>
  </si>
  <si>
    <t>총계</t>
  </si>
  <si>
    <t>수익자</t>
  </si>
  <si>
    <t>시보조</t>
  </si>
  <si>
    <t>제목</t>
  </si>
  <si>
    <t>[시보조]2023년 10월 꿈나무지도자(야구부) 4대보험 기관부담금 세외 이관</t>
  </si>
  <si>
    <t>[시보조]2023년 11월 꿈나무지도자(야구부) 4대보험 기관부담금 세외 이관</t>
  </si>
  <si>
    <t>[시보조]2023년 9월 꿈나무지도자(야구부) 4대보험 기관부담금 세외 이관</t>
  </si>
  <si>
    <t>지출금액</t>
  </si>
  <si>
    <t>학교회계</t>
  </si>
  <si>
    <t>지급금액</t>
  </si>
  <si>
    <t>★ 시보조</t>
  </si>
  <si>
    <t>결의일자</t>
  </si>
  <si>
    <t>(시보조) 2023학년도 9월 학교운동부(야구부) 간식구입</t>
  </si>
  <si>
    <t>(시보조) 2023학년도 학교운동부(야구부) 10월분 간식 구입</t>
  </si>
  <si>
    <t>(시보조) 2023학년도 학교운동부(야구부) 9월 2차 간식구입</t>
  </si>
  <si>
    <t>(시보조) 2023학년도 학교운동부(야구부) 11월 간식구입</t>
  </si>
  <si>
    <t>(시보조) 2023학년도 야구부 동계 훈련 물품 구입</t>
  </si>
  <si>
    <t>[시보조]2023년 9월 꿈나무지도자(야구부) 급여 지급</t>
  </si>
  <si>
    <t>기준: 2023.11.1.~2023.11.30.</t>
  </si>
  <si>
    <t>[시보조]2023년 10월 꿈나무지도자(야구부) 급여 지급</t>
  </si>
  <si>
    <t>[시보조]2023년 11월 꿈나무지도자(야구부) 급여 지급</t>
  </si>
  <si>
    <t>(시보조)2023학년도 10월분 학교운동부(야구부) 간식구입(2차)</t>
  </si>
  <si>
    <t>(수익자) 학교운동부(야구부) 8월분 간식구입(2차)</t>
  </si>
  <si>
    <t>기준: 2023.9.1.~2023.11.30.</t>
  </si>
  <si>
    <t>2023년 9월 교육공무직원 4대보험 기관부담금 세외 이관</t>
  </si>
  <si>
    <t>2023년 10월 교육공무직원 4대보험 기관부담금 세외 이관</t>
  </si>
  <si>
    <t>2023년 11월 교육공무직원 4대보험 기관부담금 세외 이관</t>
  </si>
  <si>
    <t>2023년 11월 교육공무직원 급여 지급</t>
  </si>
  <si>
    <t>2023년 9월 교육공무직원 급여 지급</t>
  </si>
  <si>
    <t>2023년 10월 교육공무직원 급여 지급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</si>
</sst>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9">
    <font>
      <sz val="10"/>
      <name val="Arial"/>
      <family val="0"/>
    </font>
    <font>
      <b/>
      <sz val="19"/>
      <color indexed="15"/>
      <name val="Arial"/>
      <family val="0"/>
    </font>
    <font>
      <sz val="10"/>
      <color indexed="15"/>
      <name val="돋움"/>
      <family val="0"/>
    </font>
    <font>
      <b/>
      <sz val="9"/>
      <color indexed="9"/>
      <name val="Dotum"/>
      <family val="0"/>
    </font>
    <font>
      <b/>
      <sz val="9"/>
      <color indexed="13"/>
      <name val="Dotum"/>
      <family val="0"/>
    </font>
    <font>
      <b/>
      <sz val="10"/>
      <color indexed="15"/>
      <name val="Arial"/>
      <family val="0"/>
    </font>
    <font>
      <b/>
      <sz val="9"/>
      <color indexed="15"/>
      <name val="Dotum"/>
      <family val="0"/>
    </font>
    <font>
      <sz val="9"/>
      <color indexed="15"/>
      <name val="Dotum"/>
      <family val="0"/>
    </font>
    <font>
      <sz val="9"/>
      <color indexed="9"/>
      <name val="Dotum"/>
      <family val="0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F8E6E6"/>
        <bgColor indexed="64"/>
      </patternFill>
    </fill>
  </fills>
  <borders count="18">
    <border>
      <left/>
      <right/>
      <top/>
      <bottom/>
      <diagonal/>
    </border>
    <border>
      <left style="medium"/>
      <right style="thin">
        <color rgb="FFA4A4A5"/>
      </right>
      <top style="medium"/>
      <bottom style="medium"/>
    </border>
    <border>
      <left>
        <color indexed="63"/>
      </left>
      <right style="thin">
        <color rgb="FFA4A4A5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rgb="FF9FA0A3"/>
      </right>
      <top style="medium"/>
      <bottom style="medium"/>
    </border>
    <border>
      <left style="thin">
        <color indexed="14"/>
      </left>
      <right style="thin">
        <color rgb="FF9FA0A3"/>
      </right>
      <top style="medium"/>
      <bottom style="medium"/>
    </border>
    <border>
      <left style="thin">
        <color indexed="14"/>
      </left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>
        <color rgb="FFD3D4D8"/>
      </right>
      <top>
        <color indexed="63"/>
      </top>
      <bottom style="thin">
        <color indexed="11"/>
      </bottom>
    </border>
    <border>
      <left style="medium"/>
      <right style="thin">
        <color rgb="FFD3D4D8"/>
      </right>
      <top>
        <color indexed="63"/>
      </top>
      <bottom style="thin">
        <color indexed="11"/>
      </bottom>
    </border>
    <border>
      <left>
        <color indexed="63"/>
      </left>
      <right style="medium"/>
      <top>
        <color indexed="63"/>
      </top>
      <bottom style="thin">
        <color indexed="1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right" vertical="center" wrapText="1"/>
    </xf>
    <xf numFmtId="0" fontId="5" fillId="0" borderId="7" xfId="0" applyNumberFormat="1" applyFont="1" applyFill="1" applyBorder="1" applyAlignment="1">
      <alignment horizontal="center"/>
    </xf>
    <xf numFmtId="41" fontId="5" fillId="0" borderId="8" xfId="0" applyNumberFormat="1" applyFont="1" applyFill="1" applyBorder="1" applyAlignment="1">
      <alignment horizontal="center"/>
    </xf>
    <xf numFmtId="0" fontId="5" fillId="4" borderId="9" xfId="0" applyNumberFormat="1" applyFont="1" applyFill="1" applyBorder="1" applyAlignment="1">
      <alignment horizontal="center"/>
    </xf>
    <xf numFmtId="0" fontId="5" fillId="4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41" fontId="5" fillId="0" borderId="12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41" fontId="5" fillId="0" borderId="14" xfId="0" applyNumberFormat="1" applyFont="1" applyFill="1" applyBorder="1" applyAlignment="1">
      <alignment horizontal="center"/>
    </xf>
    <xf numFmtId="41" fontId="5" fillId="4" borderId="10" xfId="0" applyNumberFormat="1" applyFont="1" applyFill="1" applyBorder="1" applyAlignment="1">
      <alignment horizontal="center"/>
    </xf>
    <xf numFmtId="0" fontId="6" fillId="3" borderId="4" xfId="0" applyNumberFormat="1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right" vertical="center" wrapText="1"/>
    </xf>
    <xf numFmtId="0" fontId="7" fillId="5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164" fontId="7" fillId="5" borderId="16" xfId="0" applyNumberFormat="1" applyFont="1" applyFill="1" applyBorder="1" applyAlignment="1">
      <alignment horizontal="center" vertical="center" wrapText="1"/>
    </xf>
    <xf numFmtId="3" fontId="7" fillId="5" borderId="17" xfId="0" applyNumberFormat="1" applyFont="1" applyFill="1" applyBorder="1" applyAlignment="1">
      <alignment horizontal="right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right" vertical="center" wrapText="1"/>
    </xf>
    <xf numFmtId="0" fontId="8" fillId="6" borderId="1" xfId="0" applyNumberFormat="1" applyFont="1" applyFill="1" applyBorder="1" applyAlignment="1">
      <alignment horizontal="center" vertical="center" wrapText="1"/>
    </xf>
    <xf numFmtId="0" fontId="8" fillId="6" borderId="2" xfId="0" applyNumberFormat="1" applyFont="1" applyFill="1" applyBorder="1" applyAlignment="1">
      <alignment horizontal="center" vertical="center" wrapText="1"/>
    </xf>
    <xf numFmtId="0" fontId="8" fillId="6" borderId="3" xfId="0" applyNumberFormat="1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left" vertical="center" wrapText="1"/>
    </xf>
    <xf numFmtId="164" fontId="7" fillId="7" borderId="16" xfId="0" applyNumberFormat="1" applyFont="1" applyFill="1" applyBorder="1" applyAlignment="1">
      <alignment horizontal="center" vertical="center" wrapText="1"/>
    </xf>
    <xf numFmtId="3" fontId="7" fillId="7" borderId="17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D3D4D8"/>
      <rgbColor rgb="00C9DCED"/>
      <rgbColor rgb="0025649E"/>
      <rgbColor rgb="009FA0A3"/>
      <rgbColor rgb="00000000"/>
      <rgbColor rgb="003F850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tabSelected="1" defaultGridColor="0" zoomScaleSheetLayoutView="75" colorId="11" workbookViewId="0" topLeftCell="A1">
      <selection activeCell="F9" sqref="F9"/>
    </sheetView>
  </sheetViews>
  <sheetFormatPr defaultColWidth="9.140625" defaultRowHeight="12.75"/>
  <cols>
    <col min="1" max="1" width="21.00390625" style="0" customWidth="1"/>
    <col min="2" max="2" width="89.28125" style="0" customWidth="1"/>
    <col min="3" max="3" width="22.00390625" style="0" customWidth="1"/>
  </cols>
  <sheetData>
    <row r="1" ht="27.75">
      <c r="B1" s="2" t="s">
        <v>3</v>
      </c>
    </row>
    <row r="3" ht="12.75">
      <c r="C3" s="4" t="s">
        <v>23</v>
      </c>
    </row>
    <row r="4" ht="12.75">
      <c r="C4" s="3" t="s">
        <v>2</v>
      </c>
    </row>
    <row r="6" spans="1:3" ht="19.5" customHeight="1">
      <c r="A6" s="5" t="s">
        <v>16</v>
      </c>
      <c r="B6" s="6" t="s">
        <v>8</v>
      </c>
      <c r="C6" s="7" t="s">
        <v>14</v>
      </c>
    </row>
    <row r="7" spans="1:3" s="1" customFormat="1" ht="21.75" customHeight="1">
      <c r="A7" s="33">
        <v>45175</v>
      </c>
      <c r="B7" s="32" t="s">
        <v>27</v>
      </c>
      <c r="C7" s="34">
        <v>69400</v>
      </c>
    </row>
    <row r="8" spans="1:3" s="1" customFormat="1" ht="21.75" customHeight="1">
      <c r="A8" s="25">
        <v>45254</v>
      </c>
      <c r="B8" s="23" t="s">
        <v>31</v>
      </c>
      <c r="C8" s="26">
        <v>138620</v>
      </c>
    </row>
    <row r="9" spans="1:3" s="1" customFormat="1" ht="21.75" customHeight="1">
      <c r="A9" s="25">
        <v>45247</v>
      </c>
      <c r="B9" s="23" t="s">
        <v>32</v>
      </c>
      <c r="C9" s="26">
        <v>413600</v>
      </c>
    </row>
    <row r="10" spans="1:3" s="1" customFormat="1" ht="21.75" customHeight="1">
      <c r="A10" s="25">
        <v>45219</v>
      </c>
      <c r="B10" s="23" t="s">
        <v>30</v>
      </c>
      <c r="C10" s="26">
        <v>138620</v>
      </c>
    </row>
    <row r="11" spans="1:3" s="1" customFormat="1" ht="21.75" customHeight="1">
      <c r="A11" s="25">
        <v>45215</v>
      </c>
      <c r="B11" s="23" t="s">
        <v>34</v>
      </c>
      <c r="C11" s="26">
        <v>413600</v>
      </c>
    </row>
    <row r="12" spans="1:3" s="1" customFormat="1" ht="21.75" customHeight="1">
      <c r="A12" s="25">
        <v>45188</v>
      </c>
      <c r="B12" s="23" t="s">
        <v>29</v>
      </c>
      <c r="C12" s="26">
        <v>138620</v>
      </c>
    </row>
    <row r="13" spans="1:3" s="1" customFormat="1" ht="21.75" customHeight="1">
      <c r="A13" s="25">
        <v>45183</v>
      </c>
      <c r="B13" s="23" t="s">
        <v>33</v>
      </c>
      <c r="C13" s="26">
        <v>413600</v>
      </c>
    </row>
    <row r="14" spans="1:3" ht="21.75" customHeight="1">
      <c r="A14" s="20"/>
      <c r="B14" s="21" t="s">
        <v>4</v>
      </c>
      <c r="C14" s="22">
        <f>SUM(C7:C13)</f>
        <v>1726060</v>
      </c>
    </row>
    <row r="18" spans="2:3" ht="18" customHeight="1">
      <c r="B18" s="13" t="s">
        <v>0</v>
      </c>
      <c r="C18" s="14" t="s">
        <v>12</v>
      </c>
    </row>
    <row r="19" spans="2:3" ht="12.75">
      <c r="B19" s="15" t="s">
        <v>1</v>
      </c>
      <c r="C19" s="16">
        <f>C14</f>
        <v>1726060</v>
      </c>
    </row>
    <row r="20" spans="2:3" ht="12.75">
      <c r="B20" s="11" t="s">
        <v>7</v>
      </c>
      <c r="C20" s="12">
        <f>'시보조(3분기)'!C25</f>
        <v>8633500</v>
      </c>
    </row>
    <row r="21" spans="2:3" ht="12.75">
      <c r="B21" s="17" t="s">
        <v>13</v>
      </c>
      <c r="C21" s="18">
        <v>0</v>
      </c>
    </row>
    <row r="22" spans="2:3" ht="13.5">
      <c r="B22" s="13" t="s">
        <v>5</v>
      </c>
      <c r="C22" s="19">
        <f>SUBTOTAL(9,C18:C21)</f>
        <v>10359560</v>
      </c>
    </row>
  </sheetData>
  <printOptions horizontalCentered="1" verticalCentered="1"/>
  <pageMargins left="0.7480555772781372" right="0.7480555772781372" top="0.9843055605888367" bottom="0.9843055605888367" header="0.5" footer="0.5"/>
  <pageSetup fitToHeight="1" fitToWidth="1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defaultGridColor="0" zoomScaleSheetLayoutView="75" colorId="11" workbookViewId="0" topLeftCell="A10">
      <selection activeCell="B31" sqref="B30:B31"/>
    </sheetView>
  </sheetViews>
  <sheetFormatPr defaultColWidth="9.140625" defaultRowHeight="12.75"/>
  <cols>
    <col min="1" max="1" width="21.00390625" style="0" customWidth="1"/>
    <col min="2" max="2" width="89.28125" style="0" customWidth="1"/>
    <col min="3" max="3" width="22.00390625" style="0" customWidth="1"/>
  </cols>
  <sheetData>
    <row r="1" ht="27.75">
      <c r="B1" s="2" t="s">
        <v>3</v>
      </c>
    </row>
    <row r="3" ht="12.75">
      <c r="C3" s="4" t="s">
        <v>28</v>
      </c>
    </row>
    <row r="4" ht="12.75">
      <c r="C4" s="3" t="s">
        <v>2</v>
      </c>
    </row>
    <row r="6" spans="1:3" ht="28.5" customHeight="1">
      <c r="A6" s="29" t="s">
        <v>16</v>
      </c>
      <c r="B6" s="30" t="s">
        <v>8</v>
      </c>
      <c r="C6" s="31" t="s">
        <v>14</v>
      </c>
    </row>
    <row r="7" spans="1:3" s="1" customFormat="1" ht="28.5" customHeight="1">
      <c r="A7" s="25">
        <v>45183</v>
      </c>
      <c r="B7" s="23" t="s">
        <v>22</v>
      </c>
      <c r="C7" s="26">
        <v>2068000</v>
      </c>
    </row>
    <row r="8" spans="1:3" s="1" customFormat="1" ht="28.5" customHeight="1">
      <c r="A8" s="25">
        <v>45188</v>
      </c>
      <c r="B8" s="23" t="s">
        <v>11</v>
      </c>
      <c r="C8" s="26">
        <v>250000</v>
      </c>
    </row>
    <row r="9" spans="1:3" s="1" customFormat="1" ht="28.5" customHeight="1">
      <c r="A9" s="27">
        <v>45191</v>
      </c>
      <c r="B9" s="24" t="s">
        <v>17</v>
      </c>
      <c r="C9" s="28">
        <v>99200</v>
      </c>
    </row>
    <row r="10" spans="1:3" s="1" customFormat="1" ht="28.5" customHeight="1">
      <c r="A10" s="27">
        <v>45205</v>
      </c>
      <c r="B10" s="24" t="s">
        <v>19</v>
      </c>
      <c r="C10" s="28">
        <v>58600</v>
      </c>
    </row>
    <row r="11" spans="1:3" s="1" customFormat="1" ht="28.5" customHeight="1">
      <c r="A11" s="25">
        <v>45215</v>
      </c>
      <c r="B11" s="23" t="s">
        <v>24</v>
      </c>
      <c r="C11" s="26">
        <v>2068000</v>
      </c>
    </row>
    <row r="12" spans="1:3" s="1" customFormat="1" ht="28.5" customHeight="1">
      <c r="A12" s="25">
        <v>45219</v>
      </c>
      <c r="B12" s="23" t="s">
        <v>9</v>
      </c>
      <c r="C12" s="26">
        <v>250000</v>
      </c>
    </row>
    <row r="13" spans="1:3" s="1" customFormat="1" ht="28.5" customHeight="1">
      <c r="A13" s="27">
        <v>45224</v>
      </c>
      <c r="B13" s="24" t="s">
        <v>18</v>
      </c>
      <c r="C13" s="28">
        <v>68100</v>
      </c>
    </row>
    <row r="14" spans="1:3" s="1" customFormat="1" ht="28.5" customHeight="1">
      <c r="A14" s="27">
        <v>45237</v>
      </c>
      <c r="B14" s="24" t="s">
        <v>26</v>
      </c>
      <c r="C14" s="28">
        <v>94000</v>
      </c>
    </row>
    <row r="15" spans="1:3" s="1" customFormat="1" ht="28.5" customHeight="1">
      <c r="A15" s="25">
        <v>45247</v>
      </c>
      <c r="B15" s="23" t="s">
        <v>25</v>
      </c>
      <c r="C15" s="26">
        <v>2068000</v>
      </c>
    </row>
    <row r="16" spans="1:3" s="1" customFormat="1" ht="28.5" customHeight="1">
      <c r="A16" s="27">
        <v>45251</v>
      </c>
      <c r="B16" s="24" t="s">
        <v>20</v>
      </c>
      <c r="C16" s="28">
        <v>97600</v>
      </c>
    </row>
    <row r="17" spans="1:3" s="1" customFormat="1" ht="28.5" customHeight="1">
      <c r="A17" s="27">
        <v>45251</v>
      </c>
      <c r="B17" s="24" t="s">
        <v>21</v>
      </c>
      <c r="C17" s="28">
        <v>1262000</v>
      </c>
    </row>
    <row r="18" spans="1:3" s="1" customFormat="1" ht="28.5" customHeight="1">
      <c r="A18" s="25">
        <v>45254</v>
      </c>
      <c r="B18" s="23" t="s">
        <v>10</v>
      </c>
      <c r="C18" s="26">
        <v>250000</v>
      </c>
    </row>
    <row r="19" spans="1:3" ht="21.75" customHeight="1">
      <c r="A19" s="8"/>
      <c r="B19" s="9" t="s">
        <v>4</v>
      </c>
      <c r="C19" s="10">
        <f>SUM(C7:C18)</f>
        <v>8633500</v>
      </c>
    </row>
    <row r="23" spans="2:3" ht="18" customHeight="1">
      <c r="B23" s="13" t="s">
        <v>0</v>
      </c>
      <c r="C23" s="14" t="s">
        <v>12</v>
      </c>
    </row>
    <row r="24" spans="2:3" ht="12.75">
      <c r="B24" s="15" t="s">
        <v>6</v>
      </c>
      <c r="C24" s="16">
        <f>'수익자(3분기)'!C19</f>
        <v>1726060</v>
      </c>
    </row>
    <row r="25" spans="2:3" ht="12.75">
      <c r="B25" s="11" t="s">
        <v>15</v>
      </c>
      <c r="C25" s="12">
        <f>C19</f>
        <v>8633500</v>
      </c>
    </row>
    <row r="26" spans="2:3" ht="12.75">
      <c r="B26" s="17" t="s">
        <v>13</v>
      </c>
      <c r="C26" s="18"/>
    </row>
    <row r="27" spans="2:3" ht="13.5">
      <c r="B27" s="13" t="s">
        <v>5</v>
      </c>
      <c r="C27" s="19">
        <f>SUBTOTAL(9,C23:C26)</f>
        <v>10359560</v>
      </c>
    </row>
  </sheetData>
  <printOptions horizontalCentered="1"/>
  <pageMargins left="0.7480555772781372" right="0.7480555772781372" top="0.9843055605888367" bottom="0.9843055605888367" header="0.5" footer="0.5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